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comments5.xml" ContentType="application/vnd.openxmlformats-officedocument.spreadsheetml.comments+xml"/>
  <Override PartName="/xl/comments4.xml" ContentType="application/vnd.openxmlformats-officedocument.spreadsheetml.comments+xml"/>
  <Override PartName="/xl/media/image1.png" ContentType="image/png"/>
  <Override PartName="/xl/drawings/drawing8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drawing3.xml" ContentType="application/vnd.openxmlformats-officedocument.drawing+xml"/>
  <Override PartName="/xl/drawings/vmlDrawing2.vml" ContentType="application/vnd.openxmlformats-officedocument.vmlDrawing"/>
  <Override PartName="/xl/drawings/vmlDrawing4.vml" ContentType="application/vnd.openxmlformats-officedocument.vmlDrawing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6.vml" ContentType="application/vnd.openxmlformats-officedocument.vmlDrawing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styles.xml" ContentType="application/vnd.openxmlformats-officedocument.spreadsheetml.styles+xml"/>
  <Override PartName="/xl/comments3.xml" ContentType="application/vnd.openxmlformats-officedocument.spreadsheetml.comments+xml"/>
  <Override PartName="/xl/comments8.xml" ContentType="application/vnd.openxmlformats-officedocument.spreadsheetml.comments+xml"/>
  <Override PartName="/xl/theme/theme1.xml" ContentType="application/vnd.openxmlformats-officedocument.theme+xml"/>
  <Override PartName="/xl/comments7.xml" ContentType="application/vnd.openxmlformats-officedocument.spreadsheetml.comments+xml"/>
  <Override PartName="/xl/workbook.xml" ContentType="application/vnd.openxmlformats-officedocument.spreadsheetml.sheet.main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a" sheetId="1" state="visible" r:id="rId3"/>
    <sheet name="Panoramica" sheetId="2" state="visible" r:id="rId4"/>
    <sheet name="Degiro" sheetId="3" state="visible" r:id="rId5"/>
    <sheet name="Interactive Brokers" sheetId="4" state="visible" r:id="rId6"/>
    <sheet name="Fineco" sheetId="5" state="visible" r:id="rId7"/>
    <sheet name="Trade Republic" sheetId="6" state="visible" r:id="rId8"/>
    <sheet name="Scalable Capital" sheetId="7" state="visible" r:id="rId9"/>
    <sheet name="Directa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sharedStrings.xml><?xml version="1.0" encoding="utf-8"?>
<sst xmlns="http://schemas.openxmlformats.org/spreadsheetml/2006/main" count="239" uniqueCount="74">
  <si>
    <t xml:space="preserve">Ribilanciamento Essential</t>
  </si>
  <si>
    <t xml:space="preserve">Domenica 7 giugno 2026 · valido fino al 5 luglio 2026</t>
  </si>
  <si>
    <t xml:space="preserve">COME SI USA</t>
  </si>
  <si>
    <t xml:space="preserve">1.</t>
  </si>
  <si>
    <t xml:space="preserve">Apri il foglio del tuo broker: ce n'è uno per ciascuno.</t>
  </si>
  <si>
    <t xml:space="preserve">2.</t>
  </si>
  <si>
    <t xml:space="preserve">Scrivi il capitale da investire nella cella gialla in alto.</t>
  </si>
  <si>
    <t xml:space="preserve">3.</t>
  </si>
  <si>
    <t xml:space="preserve">Inserisci i prezzi di acquisto che leggi sul tuo broker, nella colonna Prezzo.</t>
  </si>
  <si>
    <t xml:space="preserve">4.</t>
  </si>
  <si>
    <t xml:space="preserve">Le quote da comprare, l'importo e la liquidità residua si calcolano da soli.</t>
  </si>
  <si>
    <t xml:space="preserve">CELLE DA COMPILARE</t>
  </si>
  <si>
    <t xml:space="preserve">esempio</t>
  </si>
  <si>
    <t xml:space="preserve">Solo le celle gialle con il testo blu: il capitale e i prezzi. Tutte le altre contengono formule e si aggiornano da sole.</t>
  </si>
  <si>
    <t xml:space="preserve">COME LEGGERE LE OPERAZIONI</t>
  </si>
  <si>
    <t xml:space="preserve">● Ingresso</t>
  </si>
  <si>
    <t xml:space="preserve">Titolo che entra ora nel portafoglio.</t>
  </si>
  <si>
    <t xml:space="preserve">▲ Incremento</t>
  </si>
  <si>
    <t xml:space="preserve">Il peso target sale: va comprato.</t>
  </si>
  <si>
    <t xml:space="preserve">— Invariato</t>
  </si>
  <si>
    <t xml:space="preserve">Nessun intervento richiesto.</t>
  </si>
  <si>
    <t xml:space="preserve">▼ Decremento</t>
  </si>
  <si>
    <t xml:space="preserve">Il peso target scende: va alleggerito.</t>
  </si>
  <si>
    <t xml:space="preserve">● Chiusura</t>
  </si>
  <si>
    <t xml:space="preserve">Titolo che esce dal portafoglio: va venduto tutto.</t>
  </si>
  <si>
    <t xml:space="preserve">FONTE DEI DATI</t>
  </si>
  <si>
    <t xml:space="preserve">Pesi e operazioni provengono dal ribilanciamento Gamma Investimenti del 07/06/2026. I prezzi li inserisci tu, letti sul tuo broker al momento dell'acquisto.</t>
  </si>
  <si>
    <t xml:space="preserve">Le informazioni sono fornite unicamente a titolo informativo e non devono essere intese come una consulenza di investimento, né come un consiglio di acquisto, vendita o altri tipi di operazioni relative ad un investimento su prodotti o servizi, né tanto meno un invito, un'offerta o un sollecito a investire.</t>
  </si>
  <si>
    <t xml:space="preserve">Essential · composizione di riferimento</t>
  </si>
  <si>
    <t xml:space="preserve">Come si è mossa la strategia dal ribilanciamento del 03/05/2026 a quello del 07/06/2026</t>
  </si>
  <si>
    <t xml:space="preserve">Asset</t>
  </si>
  <si>
    <t xml:space="preserve">ISIN</t>
  </si>
  <si>
    <t xml:space="preserve">Alloc. 03/05</t>
  </si>
  <si>
    <t xml:space="preserve">Rendimento</t>
  </si>
  <si>
    <t xml:space="preserve">Fluttuazione</t>
  </si>
  <si>
    <t xml:space="preserve">Operazione</t>
  </si>
  <si>
    <t xml:space="preserve">Alloc. 07/06</t>
  </si>
  <si>
    <t xml:space="preserve">Vanguard FTSE North America</t>
  </si>
  <si>
    <t xml:space="preserve">IE00BK5BQW10</t>
  </si>
  <si>
    <t xml:space="preserve">iShares MSCI EM ex China</t>
  </si>
  <si>
    <t xml:space="preserve">IE00BMG6Z448</t>
  </si>
  <si>
    <t xml:space="preserve">iShares Core MSCI Japan IMI ETF</t>
  </si>
  <si>
    <t xml:space="preserve">IE00B4L5YX21</t>
  </si>
  <si>
    <t xml:space="preserve">iShares Core MSCI Europe ETF</t>
  </si>
  <si>
    <t xml:space="preserve">IE00B4K48X80</t>
  </si>
  <si>
    <t xml:space="preserve">iShares MSCI China</t>
  </si>
  <si>
    <t xml:space="preserve">IE00BJ5JPG56</t>
  </si>
  <si>
    <t xml:space="preserve">iShares Physical Gold ETC</t>
  </si>
  <si>
    <t xml:space="preserve">IE00B4ND3602</t>
  </si>
  <si>
    <t xml:space="preserve">TOTALE</t>
  </si>
  <si>
    <t xml:space="preserve">Ribilanciamento Essential · Degiro</t>
  </si>
  <si>
    <t xml:space="preserve">Capitale da investire</t>
  </si>
  <si>
    <t xml:space="preserve">← scrivi qui quanto vuoi investire</t>
  </si>
  <si>
    <t xml:space="preserve">Liquidità residua</t>
  </si>
  <si>
    <t xml:space="preserve">← quanto resta fuori per via degli arrotondamenti</t>
  </si>
  <si>
    <t xml:space="preserve">Titoli non acquistabili</t>
  </si>
  <si>
    <t xml:space="preserve">← una quota costa più dell'importo da destinargli</t>
  </si>
  <si>
    <t xml:space="preserve">Target %</t>
  </si>
  <si>
    <t xml:space="preserve">Target €</t>
  </si>
  <si>
    <t xml:space="preserve">Prezzo</t>
  </si>
  <si>
    <t xml:space="preserve">Quote</t>
  </si>
  <si>
    <t xml:space="preserve">Investito €</t>
  </si>
  <si>
    <t xml:space="preserve">Peso eff. %</t>
  </si>
  <si>
    <t xml:space="preserve">Celle gialle con testo blu = da compilare. Tutte le altre sono formule.</t>
  </si>
  <si>
    <t xml:space="preserve">Ribilanciamento Essential · Interactive Brokers</t>
  </si>
  <si>
    <t xml:space="preserve">Ribilanciamento Essential · Fineco</t>
  </si>
  <si>
    <t xml:space="preserve">Ribilanciamento Essential · Trade Republic</t>
  </si>
  <si>
    <t xml:space="preserve">Su questo broker sono ammesse le quote frazionate: l'arrotondamento è al decimillesimo.</t>
  </si>
  <si>
    <t xml:space="preserve">Ribilanciamento Essential · Scalable Capital</t>
  </si>
  <si>
    <t xml:space="preserve">iShares MSCI USA</t>
  </si>
  <si>
    <t xml:space="preserve">IE00B52SFT06</t>
  </si>
  <si>
    <t xml:space="preserve">NOTE PER QUESTO BROKER</t>
  </si>
  <si>
    <t xml:space="preserve">iShares MSCI USA — Sostituisce Vanguard FTSE North America, non negoziabile su questo broker. Copre gli Stati Uniti ma non il Canada.</t>
  </si>
  <si>
    <t xml:space="preserve">Ribilanciamento Essential · Directa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</si>
</sst>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%"/>
    <numFmt numFmtId="166" formatCode="\+0.00%;\-0.00%;0.00%"/>
    <numFmt numFmtId="167" formatCode="&quot;€ &quot;#,##0.00"/>
    <numFmt numFmtId="168" formatCode="0"/>
    <numFmt numFmtId="169" formatCode="#,##0.0000"/>
    <numFmt numFmtId="170" formatCode="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141517"/>
      <name val="Arial"/>
      <family val="0"/>
      <charset val="1"/>
    </font>
    <font>
      <b val="true"/>
      <sz val="10"/>
      <color rgb="FF2A2C3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0"/>
      <color rgb="FF8A7411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141517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  <font>
      <sz val="9"/>
      <color rgb="FF2A2C3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41517"/>
        <bgColor rgb="FF000000"/>
      </patternFill>
    </fill>
    <fill>
      <patternFill patternType="solid">
        <fgColor rgb="FF2A2C30"/>
        <bgColor rgb="FF333300"/>
      </patternFill>
    </fill>
    <fill>
      <patternFill patternType="solid">
        <fgColor rgb="FFFFF2A8"/>
        <bgColor rgb="FFEDEEF0"/>
      </patternFill>
    </fill>
    <fill>
      <patternFill patternType="solid">
        <fgColor rgb="FFEDEEF0"/>
        <bgColor rgb="FFE8EAEE"/>
      </patternFill>
    </fill>
    <fill>
      <patternFill patternType="solid">
        <fgColor rgb="FFF7F8FA"/>
        <bgColor rgb="FFFFFFFF"/>
      </patternFill>
    </fill>
    <fill>
      <patternFill patternType="solid">
        <fgColor rgb="FFE8EAEE"/>
        <bgColor rgb="FFEDEEF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2A2C30"/>
      </bottom>
      <diagonal/>
    </border>
    <border diagonalUp="false" diagonalDown="false">
      <left style="thin">
        <color rgb="FFBFA800"/>
      </left>
      <right style="thin">
        <color rgb="FFBFA800"/>
      </right>
      <top style="thin">
        <color rgb="FFBFA800"/>
      </top>
      <bottom style="thin">
        <color rgb="FFBFA800"/>
      </bottom>
      <diagonal/>
    </border>
    <border diagonalUp="false" diagonalDown="false">
      <left/>
      <right/>
      <top/>
      <bottom style="thin">
        <color rgb="FFE0E2E6"/>
      </bottom>
      <diagonal/>
    </border>
    <border diagonalUp="false" diagonalDown="false">
      <left/>
      <right/>
      <top style="medium">
        <color rgb="FF2A2C30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7" borderId="4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7" fontId="9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8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7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4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9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7411"/>
      <rgbColor rgb="FF800080"/>
      <rgbColor rgb="FF008080"/>
      <rgbColor rgb="FFC0C0C0"/>
      <rgbColor rgb="FF7F7F7F"/>
      <rgbColor rgb="FF9999FF"/>
      <rgbColor rgb="FF993366"/>
      <rgbColor rgb="FFF7F8FA"/>
      <rgbColor rgb="FFEDEEF0"/>
      <rgbColor rgb="FF660066"/>
      <rgbColor rgb="FFFF8080"/>
      <rgbColor rgb="FF0066CC"/>
      <rgbColor rgb="FFE0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AEE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BFA800"/>
      <rgbColor rgb="FFFFCC00"/>
      <rgbColor rgb="FFFF9900"/>
      <rgbColor rgb="FFFF6600"/>
      <rgbColor rgb="FF6B7280"/>
      <rgbColor rgb="FF969696"/>
      <rgbColor rgb="FF003366"/>
      <rgbColor rgb="FF2E7D32"/>
      <rgbColor rgb="FF141517"/>
      <rgbColor rgb="FF333300"/>
      <rgbColor rgb="FFC62828"/>
      <rgbColor rgb="FF993366"/>
      <rgbColor rgb="FF333399"/>
      <rgbColor rgb="FF2A2C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6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7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5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6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8"/>
    <col collapsed="false" customWidth="true" hidden="false" outlineLevel="0" max="3" min="3" style="0" width="1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3.75" hidden="false" customHeight="true" outlineLevel="0" collapsed="false">
      <c r="A3" s="3"/>
      <c r="B3" s="3"/>
      <c r="C3" s="3"/>
    </row>
    <row r="5" customFormat="false" ht="19.5" hidden="false" customHeight="true" outlineLevel="0" collapsed="false">
      <c r="A5" s="4" t="s">
        <v>2</v>
      </c>
      <c r="B5" s="5"/>
      <c r="C5" s="5"/>
    </row>
    <row r="6" customFormat="false" ht="18" hidden="false" customHeight="true" outlineLevel="0" collapsed="false">
      <c r="A6" s="6" t="s">
        <v>3</v>
      </c>
      <c r="B6" s="7" t="s">
        <v>4</v>
      </c>
    </row>
    <row r="7" customFormat="false" ht="18" hidden="false" customHeight="true" outlineLevel="0" collapsed="false">
      <c r="A7" s="6" t="s">
        <v>5</v>
      </c>
      <c r="B7" s="7" t="s">
        <v>6</v>
      </c>
    </row>
    <row r="8" customFormat="false" ht="18" hidden="false" customHeight="true" outlineLevel="0" collapsed="false">
      <c r="A8" s="6" t="s">
        <v>7</v>
      </c>
      <c r="B8" s="7" t="s">
        <v>8</v>
      </c>
    </row>
    <row r="9" customFormat="false" ht="18" hidden="false" customHeight="true" outlineLevel="0" collapsed="false">
      <c r="A9" s="6" t="s">
        <v>9</v>
      </c>
      <c r="B9" s="7" t="s">
        <v>10</v>
      </c>
    </row>
    <row r="11" customFormat="false" ht="19.5" hidden="false" customHeight="true" outlineLevel="0" collapsed="false">
      <c r="A11" s="4" t="s">
        <v>11</v>
      </c>
      <c r="B11" s="5"/>
      <c r="C11" s="5"/>
    </row>
    <row r="12" customFormat="false" ht="30" hidden="false" customHeight="true" outlineLevel="0" collapsed="false">
      <c r="A12" s="8" t="s">
        <v>12</v>
      </c>
      <c r="B12" s="9" t="s">
        <v>13</v>
      </c>
    </row>
    <row r="14" customFormat="false" ht="19.5" hidden="false" customHeight="true" outlineLevel="0" collapsed="false">
      <c r="A14" s="4" t="s">
        <v>14</v>
      </c>
      <c r="B14" s="5"/>
      <c r="C14" s="5"/>
    </row>
    <row r="15" customFormat="false" ht="15" hidden="false" customHeight="false" outlineLevel="0" collapsed="false">
      <c r="A15" s="10" t="s">
        <v>15</v>
      </c>
      <c r="B15" s="11" t="s">
        <v>16</v>
      </c>
    </row>
    <row r="16" customFormat="false" ht="15" hidden="false" customHeight="false" outlineLevel="0" collapsed="false">
      <c r="A16" s="10" t="s">
        <v>17</v>
      </c>
      <c r="B16" s="11" t="s">
        <v>18</v>
      </c>
    </row>
    <row r="17" customFormat="false" ht="15" hidden="false" customHeight="false" outlineLevel="0" collapsed="false">
      <c r="A17" s="12" t="s">
        <v>19</v>
      </c>
      <c r="B17" s="11" t="s">
        <v>20</v>
      </c>
    </row>
    <row r="18" customFormat="false" ht="15" hidden="false" customHeight="false" outlineLevel="0" collapsed="false">
      <c r="A18" s="13" t="s">
        <v>21</v>
      </c>
      <c r="B18" s="11" t="s">
        <v>22</v>
      </c>
    </row>
    <row r="19" customFormat="false" ht="15" hidden="false" customHeight="false" outlineLevel="0" collapsed="false">
      <c r="A19" s="14" t="s">
        <v>23</v>
      </c>
      <c r="B19" s="11" t="s">
        <v>24</v>
      </c>
    </row>
    <row r="21" customFormat="false" ht="19.5" hidden="false" customHeight="true" outlineLevel="0" collapsed="false">
      <c r="A21" s="4" t="s">
        <v>25</v>
      </c>
      <c r="B21" s="5"/>
      <c r="C21" s="5"/>
    </row>
    <row r="22" customFormat="false" ht="43.5" hidden="false" customHeight="true" outlineLevel="0" collapsed="false">
      <c r="B22" s="7" t="s">
        <v>26</v>
      </c>
    </row>
    <row r="24" customFormat="false" ht="51.75" hidden="false" customHeight="true" outlineLevel="0" collapsed="false">
      <c r="B24" s="15" t="s">
        <v>27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Legenda&amp;R&amp;P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5" min="3" style="0" width="13"/>
    <col collapsed="false" customWidth="true" hidden="false" outlineLevel="0" max="6" min="6" style="0" width="16"/>
    <col collapsed="false" customWidth="true" hidden="false" outlineLevel="0" max="7" min="7" style="0" width="13"/>
  </cols>
  <sheetData>
    <row r="1" customFormat="false" ht="30" hidden="false" customHeight="true" outlineLevel="0" collapsed="false">
      <c r="A1" s="1" t="s">
        <v>28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29</v>
      </c>
      <c r="B2" s="2"/>
      <c r="C2" s="2"/>
      <c r="D2" s="2"/>
      <c r="E2" s="2"/>
      <c r="F2" s="2"/>
      <c r="G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</row>
    <row r="5" customFormat="false" ht="24" hidden="false" customHeight="true" outlineLevel="0" collapsed="false">
      <c r="A5" s="16" t="s">
        <v>30</v>
      </c>
      <c r="B5" s="16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17" t="s">
        <v>36</v>
      </c>
    </row>
    <row r="6" customFormat="false" ht="16.5" hidden="false" customHeight="true" outlineLevel="0" collapsed="false">
      <c r="A6" s="18" t="s">
        <v>37</v>
      </c>
      <c r="B6" s="19" t="s">
        <v>38</v>
      </c>
      <c r="C6" s="20" t="n">
        <v>0.211</v>
      </c>
      <c r="D6" s="21" t="n">
        <v>0.0624</v>
      </c>
      <c r="E6" s="20" t="n">
        <v>0.2148</v>
      </c>
      <c r="F6" s="22" t="s">
        <v>19</v>
      </c>
      <c r="G6" s="23" t="n">
        <v>0.2148</v>
      </c>
    </row>
    <row r="7" customFormat="false" ht="16.5" hidden="false" customHeight="true" outlineLevel="0" collapsed="false">
      <c r="A7" s="24" t="s">
        <v>39</v>
      </c>
      <c r="B7" s="25" t="s">
        <v>40</v>
      </c>
      <c r="C7" s="26" t="n">
        <v>0.1692</v>
      </c>
      <c r="D7" s="27" t="n">
        <v>0.1278</v>
      </c>
      <c r="E7" s="26" t="n">
        <v>0.1828</v>
      </c>
      <c r="F7" s="28" t="s">
        <v>19</v>
      </c>
      <c r="G7" s="29" t="n">
        <v>0.1828</v>
      </c>
    </row>
    <row r="8" customFormat="false" ht="16.5" hidden="false" customHeight="true" outlineLevel="0" collapsed="false">
      <c r="A8" s="18" t="s">
        <v>41</v>
      </c>
      <c r="B8" s="19" t="s">
        <v>42</v>
      </c>
      <c r="C8" s="20" t="n">
        <v>0.1787</v>
      </c>
      <c r="D8" s="21" t="n">
        <v>0.0544</v>
      </c>
      <c r="E8" s="20" t="n">
        <v>0.1805</v>
      </c>
      <c r="F8" s="22" t="s">
        <v>19</v>
      </c>
      <c r="G8" s="23" t="n">
        <v>0.1805</v>
      </c>
    </row>
    <row r="9" customFormat="false" ht="16.5" hidden="false" customHeight="true" outlineLevel="0" collapsed="false">
      <c r="A9" s="24" t="s">
        <v>43</v>
      </c>
      <c r="B9" s="25" t="s">
        <v>44</v>
      </c>
      <c r="C9" s="26" t="n">
        <v>0.1788</v>
      </c>
      <c r="D9" s="27" t="n">
        <v>0.0333</v>
      </c>
      <c r="E9" s="26" t="n">
        <v>0.177</v>
      </c>
      <c r="F9" s="28" t="s">
        <v>19</v>
      </c>
      <c r="G9" s="29" t="n">
        <v>0.177</v>
      </c>
    </row>
    <row r="10" customFormat="false" ht="16.5" hidden="false" customHeight="true" outlineLevel="0" collapsed="false">
      <c r="A10" s="18" t="s">
        <v>45</v>
      </c>
      <c r="B10" s="19" t="s">
        <v>46</v>
      </c>
      <c r="C10" s="20" t="n">
        <v>0.151</v>
      </c>
      <c r="D10" s="30" t="n">
        <v>-0.0404</v>
      </c>
      <c r="E10" s="20" t="n">
        <v>0.1388</v>
      </c>
      <c r="F10" s="22" t="s">
        <v>19</v>
      </c>
      <c r="G10" s="23" t="n">
        <v>0.1388</v>
      </c>
    </row>
    <row r="11" customFormat="false" ht="16.5" hidden="false" customHeight="true" outlineLevel="0" collapsed="false">
      <c r="A11" s="24" t="s">
        <v>47</v>
      </c>
      <c r="B11" s="25" t="s">
        <v>48</v>
      </c>
      <c r="C11" s="26" t="n">
        <v>0.1113</v>
      </c>
      <c r="D11" s="31" t="n">
        <v>-0.0053</v>
      </c>
      <c r="E11" s="26" t="n">
        <v>0.1061</v>
      </c>
      <c r="F11" s="28" t="s">
        <v>19</v>
      </c>
      <c r="G11" s="29" t="n">
        <v>0.1061</v>
      </c>
    </row>
    <row r="12" customFormat="false" ht="15" hidden="false" customHeight="false" outlineLevel="0" collapsed="false">
      <c r="A12" s="32" t="s">
        <v>49</v>
      </c>
      <c r="B12" s="33"/>
      <c r="C12" s="34" t="n">
        <f aca="false">SUM(C6:C11)</f>
        <v>1</v>
      </c>
      <c r="D12" s="33"/>
      <c r="E12" s="33"/>
      <c r="F12" s="33"/>
      <c r="G12" s="34" t="n">
        <f aca="false">SUM(G6:G11)</f>
        <v>1</v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Panoramica&amp;R&amp;P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50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40" t="n">
        <f aca="false">$B$5*C10</f>
        <v>1074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0.1828</v>
      </c>
      <c r="D11" s="44" t="n">
        <f aca="false">$B$5*C11</f>
        <v>914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0.1805</v>
      </c>
      <c r="D12" s="40" t="n">
        <f aca="false">$B$5*C12</f>
        <v>902.5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0.177</v>
      </c>
      <c r="D13" s="44" t="n">
        <f aca="false">$B$5*C13</f>
        <v>885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0.1388</v>
      </c>
      <c r="D14" s="40" t="n">
        <f aca="false">$B$5*C14</f>
        <v>694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0.1061</v>
      </c>
      <c r="D15" s="44" t="n">
        <f aca="false">$B$5*C15</f>
        <v>530.5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Degiro&amp;R&amp;P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64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40" t="n">
        <f aca="false">$B$5*C10</f>
        <v>1074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0.1828</v>
      </c>
      <c r="D11" s="44" t="n">
        <f aca="false">$B$5*C11</f>
        <v>914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0.1805</v>
      </c>
      <c r="D12" s="40" t="n">
        <f aca="false">$B$5*C12</f>
        <v>902.5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0.177</v>
      </c>
      <c r="D13" s="44" t="n">
        <f aca="false">$B$5*C13</f>
        <v>885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0.1388</v>
      </c>
      <c r="D14" s="40" t="n">
        <f aca="false">$B$5*C14</f>
        <v>694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0.1061</v>
      </c>
      <c r="D15" s="44" t="n">
        <f aca="false">$B$5*C15</f>
        <v>530.5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Interactive Brokers&amp;R&amp;P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65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40" t="n">
        <f aca="false">$B$5*C10</f>
        <v>1074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0.1828</v>
      </c>
      <c r="D11" s="44" t="n">
        <f aca="false">$B$5*C11</f>
        <v>914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0.1805</v>
      </c>
      <c r="D12" s="40" t="n">
        <f aca="false">$B$5*C12</f>
        <v>902.5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0.177</v>
      </c>
      <c r="D13" s="44" t="n">
        <f aca="false">$B$5*C13</f>
        <v>885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0.1388</v>
      </c>
      <c r="D14" s="40" t="n">
        <f aca="false">$B$5*C14</f>
        <v>694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0.1061</v>
      </c>
      <c r="D15" s="44" t="n">
        <f aca="false">$B$5*C15</f>
        <v>530.5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Fineco&amp;R&amp;P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66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40" t="n">
        <f aca="false">$B$5*C10</f>
        <v>1074</v>
      </c>
      <c r="E10" s="41"/>
      <c r="F10" s="49" t="n">
        <f aca="false">IF(E10&gt;0,FLOOR(D10/E10,0.0001),0)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0.1828</v>
      </c>
      <c r="D11" s="44" t="n">
        <f aca="false">$B$5*C11</f>
        <v>914</v>
      </c>
      <c r="E11" s="41"/>
      <c r="F11" s="50" t="n">
        <f aca="false">IF(E11&gt;0,FLOOR(D11/E11,0.0001),0)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0.1805</v>
      </c>
      <c r="D12" s="40" t="n">
        <f aca="false">$B$5*C12</f>
        <v>902.5</v>
      </c>
      <c r="E12" s="41"/>
      <c r="F12" s="49" t="n">
        <f aca="false">IF(E12&gt;0,FLOOR(D12/E12,0.0001),0)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0.177</v>
      </c>
      <c r="D13" s="44" t="n">
        <f aca="false">$B$5*C13</f>
        <v>885</v>
      </c>
      <c r="E13" s="41"/>
      <c r="F13" s="50" t="n">
        <f aca="false">IF(E13&gt;0,FLOOR(D13/E13,0.0001),0)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0.1388</v>
      </c>
      <c r="D14" s="40" t="n">
        <f aca="false">$B$5*C14</f>
        <v>694</v>
      </c>
      <c r="E14" s="41"/>
      <c r="F14" s="49" t="n">
        <f aca="false">IF(E14&gt;0,FLOOR(D14/E14,0.0001),0)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0.1061</v>
      </c>
      <c r="D15" s="44" t="n">
        <f aca="false">$B$5*C15</f>
        <v>530.5</v>
      </c>
      <c r="E15" s="41"/>
      <c r="F15" s="50" t="n">
        <f aca="false">IF(E15&gt;0,FLOOR(D15/E15,0.0001),0)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67</v>
      </c>
    </row>
    <row r="19" customFormat="false" ht="15" hidden="false" customHeight="false" outlineLevel="0" collapsed="false">
      <c r="A19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Trade Republic&amp;R&amp;P / &amp;N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68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69</v>
      </c>
      <c r="B10" s="51" t="s">
        <v>70</v>
      </c>
      <c r="C10" s="23" t="n">
        <v>0.2148</v>
      </c>
      <c r="D10" s="40" t="n">
        <f aca="false">$B$5*C10</f>
        <v>1074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0.1828</v>
      </c>
      <c r="D11" s="44" t="n">
        <f aca="false">$B$5*C11</f>
        <v>914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0.1805</v>
      </c>
      <c r="D12" s="40" t="n">
        <f aca="false">$B$5*C12</f>
        <v>902.5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0.177</v>
      </c>
      <c r="D13" s="44" t="n">
        <f aca="false">$B$5*C13</f>
        <v>885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0.1388</v>
      </c>
      <c r="D14" s="40" t="n">
        <f aca="false">$B$5*C14</f>
        <v>694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0.1061</v>
      </c>
      <c r="D15" s="44" t="n">
        <f aca="false">$B$5*C15</f>
        <v>530.5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9.5" hidden="false" customHeight="true" outlineLevel="0" collapsed="false">
      <c r="A18" s="4" t="s">
        <v>71</v>
      </c>
      <c r="B18" s="5"/>
      <c r="C18" s="5"/>
      <c r="D18" s="5"/>
      <c r="E18" s="5"/>
      <c r="F18" s="5"/>
      <c r="G18" s="5"/>
      <c r="H18" s="5"/>
    </row>
    <row r="19" customFormat="false" ht="25.5" hidden="false" customHeight="true" outlineLevel="0" collapsed="false">
      <c r="A19" s="52" t="s">
        <v>72</v>
      </c>
      <c r="B19" s="52"/>
      <c r="C19" s="52"/>
      <c r="D19" s="52"/>
      <c r="E19" s="52"/>
      <c r="F19" s="52"/>
      <c r="G19" s="52"/>
      <c r="H19" s="52"/>
    </row>
    <row r="21" customFormat="false" ht="15" hidden="false" customHeight="false" outlineLevel="0" collapsed="false">
      <c r="A21" s="48" t="s">
        <v>63</v>
      </c>
    </row>
  </sheetData>
  <mergeCells count="4">
    <mergeCell ref="A1:H1"/>
    <mergeCell ref="A2:H2"/>
    <mergeCell ref="A3:H3"/>
    <mergeCell ref="A19:H19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Scalable Capital&amp;R&amp;P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73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40" t="n">
        <f aca="false">$B$5*C10</f>
        <v>1074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0.1828</v>
      </c>
      <c r="D11" s="44" t="n">
        <f aca="false">$B$5*C11</f>
        <v>914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0.1805</v>
      </c>
      <c r="D12" s="40" t="n">
        <f aca="false">$B$5*C12</f>
        <v>902.5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0.177</v>
      </c>
      <c r="D13" s="44" t="n">
        <f aca="false">$B$5*C13</f>
        <v>885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0.1388</v>
      </c>
      <c r="D14" s="40" t="n">
        <f aca="false">$B$5*C14</f>
        <v>694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0.1061</v>
      </c>
      <c r="D15" s="44" t="n">
        <f aca="false">$B$5*C15</f>
        <v>530.5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Directa&amp;R&amp;P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2026-08-31T08:02:17Z</dcterms:created>
  <dc:creator>openpyxl</dc:creator>
  <dc:description/>
  <dc:language>en-US</dc:language>
  <cp:lastModifiedBy/>
  <dcterms:modified xsi:type="dcterms:W3CDTF">2026-08-31T08:02:17Z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